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KSEZO DIRECTO\DIRECCION JURIDICA\LICITACIONES-PROCEDIMIENTO\LICITACIONES-PÚBLICAS\LP-2024\FOTOCOPIADO-IMPRESIÓN-Y-ESCANEO-DE-DOCUMENTOS-PJESON-LP-24-0202-(FEBRERO)\"/>
    </mc:Choice>
  </mc:AlternateContent>
  <xr:revisionPtr revIDLastSave="0" documentId="8_{2DAADEFB-E089-45F1-923A-0F3CA8BD309C}" xr6:coauthVersionLast="47" xr6:coauthVersionMax="47" xr10:uidLastSave="{00000000-0000-0000-0000-000000000000}"/>
  <bookViews>
    <workbookView xWindow="-120" yWindow="-120" windowWidth="29040" windowHeight="15720" activeTab="2" xr2:uid="{21B23132-11D2-4267-BC8E-6976CBF2F414}"/>
  </bookViews>
  <sheets>
    <sheet name="Anexo 2 Econ Copiadoras" sheetId="3" r:id="rId1"/>
    <sheet name="Anexo 2-1 Econ Copias" sheetId="4" r:id="rId2"/>
    <sheet name="Anexo 1 Tecnico Copiadoras" sheetId="1" r:id="rId3"/>
    <sheet name="Anexo 1-1 Tecnico Copiadoras" sheetId="2" r:id="rId4"/>
  </sheets>
  <definedNames>
    <definedName name="_xlnm.Print_Area" localSheetId="2">'Anexo 1 Tecnico Copiadoras'!$A$1:$C$18</definedName>
    <definedName name="_xlnm.Print_Area" localSheetId="3">'Anexo 1-1 Tecnico Copiadoras'!$A$1:$B$108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B15" i="2"/>
  <c r="B103" i="2"/>
  <c r="B98" i="2"/>
  <c r="B92" i="2"/>
  <c r="B87" i="2"/>
  <c r="B82" i="2"/>
  <c r="B77" i="2"/>
  <c r="B71" i="2"/>
  <c r="B65" i="2"/>
  <c r="B55" i="2"/>
  <c r="B60" i="2"/>
  <c r="B47" i="2"/>
  <c r="B41" i="2"/>
  <c r="B36" i="2"/>
  <c r="B30" i="2"/>
  <c r="B25" i="2"/>
  <c r="B20" i="2"/>
  <c r="B15" i="1"/>
  <c r="B105" i="2" l="1"/>
</calcChain>
</file>

<file path=xl/sharedStrings.xml><?xml version="1.0" encoding="utf-8"?>
<sst xmlns="http://schemas.openxmlformats.org/spreadsheetml/2006/main" count="170" uniqueCount="74">
  <si>
    <t>MODELO</t>
  </si>
  <si>
    <t>CANTIDAD</t>
  </si>
  <si>
    <t>REQUERIMIENTOS MÍNIMOS DEL EQUIPO SOLICITADO</t>
  </si>
  <si>
    <t>I</t>
  </si>
  <si>
    <t>II</t>
  </si>
  <si>
    <t>III</t>
  </si>
  <si>
    <t>IV</t>
  </si>
  <si>
    <t>- Multifuncional a color    
- Velocidad: 20 ppm
- Tamaño del cristal 11”X17” 
- Panel de control: Panel táctil en color de mínimo 10.1”
- Memoria: Estándar: RAM de 2 GB
- Unidad de disco duro: 320 GB
- Escaneo blanco y negro y a color.
- Resolución: 600 dpi
- Área de escaneo Principal: 11”x17”
- Funciones de escaneo a email/SMB/FTP/URL/USB/SD
- Vista previa antes de la transmisión.
- Encriptación de PDF.
- Autentificación de usuario en red, impresión segura, impresión segura encriptada.
- Filtrado de direcciones IP.
- Sobreescritura de datos en HDD y encriptación de HDD.
- Software de administración y monitoreo de flota de equipos con protocolo de comunicación red 3G.
- Certificación ENERGY STAR®</t>
  </si>
  <si>
    <t>V</t>
  </si>
  <si>
    <t xml:space="preserve">- Multifuncional Alto volumen B/N
- Velocidad: 75 ppm
- Tamaño del cristal 11" X 17"
- Panel de control: Panel táctil en color de mínimo 10.1"
- Memoria: Estándar: RAM de 2 GB.
- Unidad de disco duro: 320 GB.
- Escaneo a blanco y negro, y a color.          
- Resolución: 600 dpi
- Area de escaneo principal: 11" X 17"
- Funciones de escaneo a email/SMB/FTP/URL/USB/SD
- Vista previa ante de la transmisión
- Encriptación de PDF
- Software de administración y monitoreo de flota de equipos con protocolo de Comunicación red 3G
- Certificación ENERGY STAR®                                                                                                                           </t>
  </si>
  <si>
    <t>SERVICIO DE FOTOCOPIADO, IMPRESIÓN Y ESCANEO DE DOCUMENTOS</t>
  </si>
  <si>
    <t>PARA OFICINAS DEL PODER JUDICIAL DEL ESTADO DE SONORA.</t>
  </si>
  <si>
    <t xml:space="preserve">- Impresora multifuncional a blanco y negro.                                                                                                                                     
- Velocidad de impresión: de 25 a 35 páginas por minuto.
- Panel táctil en color de mínimo 10”
- Memoria: Estándar: RAM de 3 GB
- Unidad de disco duro: 250 GB
- Escaneo a doble cara: 160 ipm (300 dpi)
- Escaneo a blanco y negro, y a color.
- Resolución: 600 dpi
- Área de escaneo Principal: 11”x17”
- Funciones de escaneo a email/SMB/FTP
- Vista previa antes de la transmisión.
- Encriptación de PDF.
- Escáner con reconocimiento óptico de caracteres entregando archivos buscables en PDF/XPS/OOXML (pptx/docx)
- Resolución de impresión: 1200x1200 dpi
- Impresión segura y la capacidad de retener trabajos de impresión.
- Con Programa de antivirus integrado
- Cifrar automáticamente los datos de tránsito o almacenados en las memorias de la impresora.
- Disco duro del equipo utilizable como servidor de archivos en red sin necesidad de PC, a través de protocolos SMB o WebDAV, con carpetas privadas por usuario.
- Certificación ENERGY STAR®
</t>
  </si>
  <si>
    <t xml:space="preserve">- Multifuncional a blanco y negro, de bajo volumen.          
- Velocidad de impresión: 30 páginas por minuto.
- Resolución de la impresión: 1,200 dpi (densidad de la imagen).
- Tamaño de impresión hasta: 8.5” x 14”.
- Velocidad del procesador de: 360 MHz.
- Memoria del sistema: de 64 MB a 128 MB.
- Capacidad de papel: Bandeja de 250 hojas y Bandeja Bypass de 50 hojas.
- Alimentador automático de documentos.
- Resolución de escáner: 1,200 dpi (densidad de la imagen)
- Tamaño de original: 8.5” x 14”.
Funciones de escaneo:
- Escaneo a email/SMB/FTP.
- Duplex automático (impresión a doble cara)
- Fax integrado
- Software de administración y monitoreo de flota de equipos con protocolo de comunicación red 3G.
- ENERGY STAR Certificado
</t>
  </si>
  <si>
    <t>CIUDAD</t>
  </si>
  <si>
    <t>IMPRESORAS</t>
  </si>
  <si>
    <t>MODELO II</t>
  </si>
  <si>
    <t>MODELO I</t>
  </si>
  <si>
    <t>MODELO III</t>
  </si>
  <si>
    <t>MODELO V</t>
  </si>
  <si>
    <t>MODELO IV</t>
  </si>
  <si>
    <t xml:space="preserve">                                            TOTAL:</t>
  </si>
  <si>
    <t>AGUA PRIETA/MODELO</t>
  </si>
  <si>
    <t>Total General</t>
  </si>
  <si>
    <t>ALAMOS/MODELO</t>
  </si>
  <si>
    <t>CABORCA/MODELO</t>
  </si>
  <si>
    <t>CANANEA/MODELO</t>
  </si>
  <si>
    <t>CD. OBREGÓN/MODELO</t>
  </si>
  <si>
    <t>CUMPAS/MODELO</t>
  </si>
  <si>
    <t>GUAYMAS/MODELO</t>
  </si>
  <si>
    <t>HERMOSILLO/MODELO</t>
  </si>
  <si>
    <t>HUATABAMPO/MODELO</t>
  </si>
  <si>
    <t>MAGDALENA/MODELO</t>
  </si>
  <si>
    <t>NAVOJOA/MODELO</t>
  </si>
  <si>
    <t>NOGALES/MODELO</t>
  </si>
  <si>
    <t>OBREGON/MODELO</t>
  </si>
  <si>
    <t>PUERTO PEÑASCO/MODELO</t>
  </si>
  <si>
    <t>SAHUARIPA/MODELO</t>
  </si>
  <si>
    <t>SAN LUIS RIO COLORADO/MODELO</t>
  </si>
  <si>
    <t>URES/MODELO</t>
  </si>
  <si>
    <t xml:space="preserve"> -Copiadora, impresora a blanco y negro  y escáner.
-Velocidad de impresión de 45 páginas por minuto.
-Velocidad de Escaneo: 70 páginas por minuto.
-1 bandeja de papel de 550 hojas hasta oficio.
-1 bandeja bypass de 100 hojas.
-Memoria Ram de 1 GB 
-Alimentador automático para 50 hojas.
-Conexión a red y USB
-Duplex automático (impresión a doble cara).
-Escaneo a email, carpeta en red, duplex automático.                                                            Puerto USB y SD Card para impresión.
-Escaneos directos (PDF, TIFF y JPG)</t>
  </si>
  <si>
    <t>SERVICIOS DE FOTOCOPIADO, IMPRESIÓN Y ESCANEO</t>
  </si>
  <si>
    <t>DE DOCUMENTO EN OFICINAS DEL PODER JUDICIAL</t>
  </si>
  <si>
    <t>DEL ESTADO DE SONORA.</t>
  </si>
  <si>
    <t>RELACIÓN DE EQUIPOS REQUERIDOS POR CIUDAD</t>
  </si>
  <si>
    <t>PRECIO
UNITARIO</t>
  </si>
  <si>
    <t>IMPORTE</t>
  </si>
  <si>
    <t>TOTALES:</t>
  </si>
  <si>
    <t>$</t>
  </si>
  <si>
    <t>ANEXO 1</t>
  </si>
  <si>
    <t xml:space="preserve">SERVICIOS DE FOTOCOPIADO, IMPRESIÓN Y ESCANEO </t>
  </si>
  <si>
    <t>DE DOCUMENTOS EN OFICINAS DEL PODER JUDICIAL</t>
  </si>
  <si>
    <t>COSTOS POR LA DISPOSICIÓN DE EQUIPOS:</t>
  </si>
  <si>
    <t>COSTOS POR EL FOTOCOPIADO Y POR LA
IMPRESIÓN DE DOCUMENTOS:</t>
  </si>
  <si>
    <t>Precio unitario de cada copia o impresión
de documentos en blanco y negro:</t>
  </si>
  <si>
    <t>Precio unitario de cada copia o impresión
de documentos a color:</t>
  </si>
  <si>
    <t>PRECIO
UNITARIO:</t>
  </si>
  <si>
    <t>CONCEPTO:</t>
  </si>
  <si>
    <t>IMPORTE CON LETRA:</t>
  </si>
  <si>
    <t>FIRMA DEL INTERESADO O DE</t>
  </si>
  <si>
    <t>SU REPRESENTATE LEGAL.</t>
  </si>
  <si>
    <t>TOTAL:</t>
  </si>
  <si>
    <t>CATÁLOGO DE CONCEPTOS</t>
  </si>
  <si>
    <t>Los precios no incluyen IVA.</t>
  </si>
  <si>
    <t>SON: ________________________ 00/100 MN) ANTES DE I.V.A.</t>
  </si>
  <si>
    <t>ANEXO 1-1</t>
  </si>
  <si>
    <t>ANEXO 2</t>
  </si>
  <si>
    <t>ANEXO 2-1</t>
  </si>
  <si>
    <t>LICITACIÓN PÚBLICA NACIIONAL No. PJESON-LP-24-0202</t>
  </si>
  <si>
    <t>LICITACIÓN PÚBLICA NACIONAL No. PJESON-LP-24-0202</t>
  </si>
  <si>
    <t>MENSUAL</t>
  </si>
  <si>
    <t>ANUAL (9 MESES)</t>
  </si>
  <si>
    <t>IMPORTE MENSUAL CON LETRA:</t>
  </si>
  <si>
    <t>IMPORTE ANUAL (NUEVE MESES) CON LETRA: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</si>
</sst>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wrapText="1"/>
    </xf>
    <xf numFmtId="0" fontId="6" fillId="0" borderId="1" xfId="0" quotePrefix="1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7" fillId="0" borderId="0" xfId="1" applyAlignment="1">
      <alignment horizontal="left" indent="1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indent="1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2" xfId="1" pivotButton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7" fillId="0" borderId="5" xfId="1" applyBorder="1" applyAlignment="1">
      <alignment horizontal="left" indent="1"/>
    </xf>
    <xf numFmtId="0" fontId="7" fillId="0" borderId="6" xfId="1" applyBorder="1" applyAlignment="1">
      <alignment horizontal="center"/>
    </xf>
    <xf numFmtId="0" fontId="7" fillId="0" borderId="7" xfId="1" applyBorder="1" applyAlignment="1">
      <alignment horizontal="left" indent="1"/>
    </xf>
    <xf numFmtId="0" fontId="7" fillId="0" borderId="8" xfId="1" applyBorder="1" applyAlignment="1">
      <alignment horizontal="center"/>
    </xf>
    <xf numFmtId="0" fontId="7" fillId="0" borderId="9" xfId="1" applyBorder="1" applyAlignment="1">
      <alignment horizontal="left" indent="1"/>
    </xf>
    <xf numFmtId="0" fontId="7" fillId="0" borderId="10" xfId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center"/>
    </xf>
    <xf numFmtId="0" fontId="7" fillId="0" borderId="3" xfId="1" applyBorder="1" applyAlignment="1">
      <alignment horizontal="left" indent="1"/>
    </xf>
    <xf numFmtId="0" fontId="7" fillId="0" borderId="4" xfId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9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9" fillId="0" borderId="15" xfId="0" applyFont="1" applyBorder="1" applyAlignment="1">
      <alignment horizontal="left"/>
    </xf>
    <xf numFmtId="0" fontId="0" fillId="0" borderId="17" xfId="0" applyBorder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7DB7793-1D46-440F-B33F-4188F54CC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D155-F723-4C6A-8A57-80CA3D83AA32}">
  <dimension ref="A2:E26"/>
  <sheetViews>
    <sheetView workbookViewId="0">
      <selection activeCell="B13" sqref="B13"/>
    </sheetView>
  </sheetViews>
  <sheetFormatPr baseColWidth="10" defaultRowHeight="15" x14ac:dyDescent="0.25"/>
  <cols>
    <col min="3" max="3" width="16.28515625" customWidth="1"/>
    <col min="4" max="4" width="18.5703125" customWidth="1"/>
  </cols>
  <sheetData>
    <row r="2" spans="1:5" x14ac:dyDescent="0.25">
      <c r="A2" s="55" t="s">
        <v>66</v>
      </c>
      <c r="B2" s="55"/>
      <c r="C2" s="55"/>
      <c r="D2" s="55"/>
    </row>
    <row r="3" spans="1:5" x14ac:dyDescent="0.25">
      <c r="A3" s="55" t="s">
        <v>62</v>
      </c>
      <c r="B3" s="55"/>
      <c r="C3" s="55"/>
      <c r="D3" s="55"/>
    </row>
    <row r="4" spans="1:5" x14ac:dyDescent="0.25">
      <c r="A4" s="55" t="s">
        <v>69</v>
      </c>
      <c r="B4" s="55"/>
      <c r="C4" s="55"/>
      <c r="D4" s="55"/>
    </row>
    <row r="5" spans="1:5" x14ac:dyDescent="0.25">
      <c r="A5" s="55" t="s">
        <v>50</v>
      </c>
      <c r="B5" s="55"/>
      <c r="C5" s="55"/>
      <c r="D5" s="55"/>
    </row>
    <row r="6" spans="1:5" x14ac:dyDescent="0.25">
      <c r="A6" s="55" t="s">
        <v>51</v>
      </c>
      <c r="B6" s="55"/>
      <c r="C6" s="55"/>
      <c r="D6" s="55"/>
    </row>
    <row r="7" spans="1:5" x14ac:dyDescent="0.25">
      <c r="A7" s="55" t="s">
        <v>43</v>
      </c>
      <c r="B7" s="55"/>
      <c r="C7" s="55"/>
      <c r="D7" s="55"/>
    </row>
    <row r="9" spans="1:5" x14ac:dyDescent="0.25">
      <c r="A9" s="55" t="s">
        <v>52</v>
      </c>
      <c r="B9" s="55"/>
      <c r="C9" s="55"/>
      <c r="D9" s="55"/>
    </row>
    <row r="10" spans="1:5" ht="15.75" thickBot="1" x14ac:dyDescent="0.3"/>
    <row r="11" spans="1:5" ht="30.75" thickBot="1" x14ac:dyDescent="0.3">
      <c r="A11" s="35" t="s">
        <v>0</v>
      </c>
      <c r="B11" s="35" t="s">
        <v>1</v>
      </c>
      <c r="C11" s="36" t="s">
        <v>45</v>
      </c>
      <c r="D11" s="35" t="s">
        <v>46</v>
      </c>
    </row>
    <row r="12" spans="1:5" x14ac:dyDescent="0.25">
      <c r="A12" s="40" t="s">
        <v>3</v>
      </c>
      <c r="B12" s="40">
        <v>215</v>
      </c>
      <c r="C12" s="38"/>
      <c r="D12" s="54"/>
      <c r="E12" s="39"/>
    </row>
    <row r="13" spans="1:5" x14ac:dyDescent="0.25">
      <c r="A13" s="41" t="s">
        <v>4</v>
      </c>
      <c r="B13" s="41">
        <v>126</v>
      </c>
      <c r="C13" s="37"/>
      <c r="D13" s="37"/>
    </row>
    <row r="14" spans="1:5" x14ac:dyDescent="0.25">
      <c r="A14" s="41" t="s">
        <v>5</v>
      </c>
      <c r="B14" s="41">
        <v>46</v>
      </c>
      <c r="C14" s="37"/>
      <c r="D14" s="37"/>
    </row>
    <row r="15" spans="1:5" x14ac:dyDescent="0.25">
      <c r="A15" s="41" t="s">
        <v>6</v>
      </c>
      <c r="B15" s="41">
        <v>6</v>
      </c>
      <c r="C15" s="37"/>
      <c r="D15" s="37"/>
    </row>
    <row r="16" spans="1:5" ht="15.75" thickBot="1" x14ac:dyDescent="0.3">
      <c r="A16" s="42" t="s">
        <v>8</v>
      </c>
      <c r="B16" s="42">
        <v>9</v>
      </c>
      <c r="C16" s="43"/>
      <c r="D16" s="43"/>
    </row>
    <row r="17" spans="1:4" ht="15.75" thickBot="1" x14ac:dyDescent="0.3">
      <c r="A17" s="44" t="s">
        <v>47</v>
      </c>
      <c r="B17" s="35">
        <f>SUM(B12:B16)</f>
        <v>402</v>
      </c>
      <c r="C17" s="33" t="s">
        <v>70</v>
      </c>
      <c r="D17" s="33" t="s">
        <v>48</v>
      </c>
    </row>
    <row r="18" spans="1:4" ht="15.75" thickBot="1" x14ac:dyDescent="0.3">
      <c r="A18" s="44"/>
      <c r="B18" s="12"/>
      <c r="C18" s="33" t="s">
        <v>71</v>
      </c>
      <c r="D18" s="33" t="s">
        <v>48</v>
      </c>
    </row>
    <row r="19" spans="1:4" x14ac:dyDescent="0.25">
      <c r="A19" s="53" t="s">
        <v>72</v>
      </c>
    </row>
    <row r="20" spans="1:4" x14ac:dyDescent="0.25">
      <c r="A20" s="52" t="s">
        <v>64</v>
      </c>
    </row>
    <row r="21" spans="1:4" x14ac:dyDescent="0.25">
      <c r="A21" s="52" t="s">
        <v>73</v>
      </c>
    </row>
    <row r="22" spans="1:4" x14ac:dyDescent="0.25">
      <c r="A22" s="52" t="s">
        <v>64</v>
      </c>
    </row>
    <row r="23" spans="1:4" x14ac:dyDescent="0.25">
      <c r="A23" s="52"/>
    </row>
    <row r="24" spans="1:4" x14ac:dyDescent="0.25">
      <c r="A24" s="52"/>
    </row>
    <row r="25" spans="1:4" x14ac:dyDescent="0.25">
      <c r="A25" t="s">
        <v>59</v>
      </c>
    </row>
    <row r="26" spans="1:4" x14ac:dyDescent="0.25">
      <c r="A26" t="s">
        <v>60</v>
      </c>
    </row>
  </sheetData>
  <mergeCells count="7">
    <mergeCell ref="A9:D9"/>
    <mergeCell ref="A2:D2"/>
    <mergeCell ref="A4:D4"/>
    <mergeCell ref="A5:D5"/>
    <mergeCell ref="A6:D6"/>
    <mergeCell ref="A7:D7"/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111C-3CF3-4F3E-BD5F-1937B1949DC0}">
  <sheetPr>
    <pageSetUpPr fitToPage="1"/>
  </sheetPr>
  <dimension ref="A1:D18"/>
  <sheetViews>
    <sheetView workbookViewId="0">
      <selection activeCell="A5" sqref="A5:D5"/>
    </sheetView>
  </sheetViews>
  <sheetFormatPr baseColWidth="10" defaultRowHeight="15" x14ac:dyDescent="0.25"/>
  <cols>
    <col min="1" max="1" width="46" customWidth="1"/>
    <col min="3" max="3" width="38" customWidth="1"/>
  </cols>
  <sheetData>
    <row r="1" spans="1:4" ht="18.75" x14ac:dyDescent="0.3">
      <c r="A1" s="57" t="s">
        <v>67</v>
      </c>
      <c r="B1" s="57"/>
      <c r="C1" s="57"/>
      <c r="D1" s="57"/>
    </row>
    <row r="2" spans="1:4" ht="18.75" x14ac:dyDescent="0.3">
      <c r="A2" s="57" t="s">
        <v>62</v>
      </c>
      <c r="B2" s="57"/>
      <c r="C2" s="57"/>
      <c r="D2" s="51"/>
    </row>
    <row r="3" spans="1:4" ht="18.75" x14ac:dyDescent="0.3">
      <c r="A3" s="57" t="s">
        <v>68</v>
      </c>
      <c r="B3" s="57"/>
      <c r="C3" s="57"/>
      <c r="D3" s="57"/>
    </row>
    <row r="4" spans="1:4" ht="18.75" x14ac:dyDescent="0.3">
      <c r="A4" s="57" t="s">
        <v>50</v>
      </c>
      <c r="B4" s="57"/>
      <c r="C4" s="57"/>
      <c r="D4" s="57"/>
    </row>
    <row r="5" spans="1:4" ht="18.75" x14ac:dyDescent="0.3">
      <c r="A5" s="57" t="s">
        <v>51</v>
      </c>
      <c r="B5" s="57"/>
      <c r="C5" s="57"/>
      <c r="D5" s="57"/>
    </row>
    <row r="6" spans="1:4" ht="18.75" x14ac:dyDescent="0.3">
      <c r="A6" s="57" t="s">
        <v>43</v>
      </c>
      <c r="B6" s="57"/>
      <c r="C6" s="57"/>
      <c r="D6" s="57"/>
    </row>
    <row r="8" spans="1:4" ht="38.25" customHeight="1" x14ac:dyDescent="0.3">
      <c r="A8" s="56" t="s">
        <v>53</v>
      </c>
      <c r="B8" s="57"/>
      <c r="C8" s="57"/>
      <c r="D8" s="57"/>
    </row>
    <row r="9" spans="1:4" ht="15.75" thickBot="1" x14ac:dyDescent="0.3"/>
    <row r="10" spans="1:4" ht="32.25" thickBot="1" x14ac:dyDescent="0.3">
      <c r="A10" s="45" t="s">
        <v>57</v>
      </c>
      <c r="B10" s="46" t="s">
        <v>56</v>
      </c>
      <c r="C10" s="49" t="s">
        <v>58</v>
      </c>
    </row>
    <row r="11" spans="1:4" ht="30.75" customHeight="1" thickBot="1" x14ac:dyDescent="0.3">
      <c r="A11" s="34" t="s">
        <v>54</v>
      </c>
      <c r="B11" s="47" t="s">
        <v>48</v>
      </c>
      <c r="C11" s="33"/>
    </row>
    <row r="12" spans="1:4" ht="6.75" customHeight="1" thickBot="1" x14ac:dyDescent="0.3"/>
    <row r="13" spans="1:4" ht="29.25" customHeight="1" thickBot="1" x14ac:dyDescent="0.3">
      <c r="A13" s="34" t="s">
        <v>55</v>
      </c>
      <c r="B13" s="48" t="s">
        <v>48</v>
      </c>
      <c r="C13" s="33"/>
    </row>
    <row r="14" spans="1:4" x14ac:dyDescent="0.25">
      <c r="A14" t="s">
        <v>63</v>
      </c>
    </row>
    <row r="17" spans="1:1" x14ac:dyDescent="0.25">
      <c r="A17" t="s">
        <v>59</v>
      </c>
    </row>
    <row r="18" spans="1:1" x14ac:dyDescent="0.25">
      <c r="A18" t="s">
        <v>60</v>
      </c>
    </row>
  </sheetData>
  <mergeCells count="7">
    <mergeCell ref="A8:D8"/>
    <mergeCell ref="A1:D1"/>
    <mergeCell ref="A3:D3"/>
    <mergeCell ref="A4:D4"/>
    <mergeCell ref="A5:D5"/>
    <mergeCell ref="A6:D6"/>
    <mergeCell ref="A2:C2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997A-7E73-4F6B-B704-2F57EAD38CFD}">
  <dimension ref="A2:C18"/>
  <sheetViews>
    <sheetView tabSelected="1" topLeftCell="A13" zoomScaleNormal="100" workbookViewId="0">
      <selection activeCell="B15" sqref="B15"/>
    </sheetView>
  </sheetViews>
  <sheetFormatPr baseColWidth="10" defaultRowHeight="15" x14ac:dyDescent="0.25"/>
  <cols>
    <col min="3" max="3" width="75" customWidth="1"/>
  </cols>
  <sheetData>
    <row r="2" spans="1:3" ht="18.75" x14ac:dyDescent="0.3">
      <c r="A2" s="57" t="s">
        <v>49</v>
      </c>
      <c r="B2" s="57"/>
      <c r="C2" s="57"/>
    </row>
    <row r="3" spans="1:3" ht="18.75" x14ac:dyDescent="0.3">
      <c r="A3" s="57" t="s">
        <v>69</v>
      </c>
      <c r="B3" s="57"/>
      <c r="C3" s="57"/>
    </row>
    <row r="4" spans="1:3" ht="18.75" x14ac:dyDescent="0.3">
      <c r="A4" s="1"/>
      <c r="B4" s="1"/>
      <c r="C4" s="1"/>
    </row>
    <row r="5" spans="1:3" ht="18.75" x14ac:dyDescent="0.3">
      <c r="A5" s="57" t="s">
        <v>10</v>
      </c>
      <c r="B5" s="57"/>
      <c r="C5" s="57"/>
    </row>
    <row r="6" spans="1:3" ht="18.75" x14ac:dyDescent="0.3">
      <c r="A6" s="57" t="s">
        <v>11</v>
      </c>
      <c r="B6" s="57"/>
      <c r="C6" s="57"/>
    </row>
    <row r="8" spans="1:3" ht="15.75" thickBot="1" x14ac:dyDescent="0.3"/>
    <row r="9" spans="1:3" ht="16.5" thickBot="1" x14ac:dyDescent="0.3">
      <c r="A9" s="3" t="s">
        <v>0</v>
      </c>
      <c r="B9" s="2" t="s">
        <v>1</v>
      </c>
      <c r="C9" s="3" t="s">
        <v>2</v>
      </c>
    </row>
    <row r="10" spans="1:3" ht="212.25" customHeight="1" thickBot="1" x14ac:dyDescent="0.3">
      <c r="A10" s="4" t="s">
        <v>3</v>
      </c>
      <c r="B10" s="5">
        <v>215</v>
      </c>
      <c r="C10" s="31" t="s">
        <v>40</v>
      </c>
    </row>
    <row r="11" spans="1:3" ht="345.75" thickBot="1" x14ac:dyDescent="0.3">
      <c r="A11" s="4" t="s">
        <v>4</v>
      </c>
      <c r="B11" s="5">
        <v>126</v>
      </c>
      <c r="C11" s="6" t="s">
        <v>12</v>
      </c>
    </row>
    <row r="12" spans="1:3" ht="270.75" thickBot="1" x14ac:dyDescent="0.3">
      <c r="A12" s="4" t="s">
        <v>5</v>
      </c>
      <c r="B12" s="5">
        <v>46</v>
      </c>
      <c r="C12" s="6" t="s">
        <v>13</v>
      </c>
    </row>
    <row r="13" spans="1:3" ht="285.75" thickBot="1" x14ac:dyDescent="0.3">
      <c r="A13" s="4" t="s">
        <v>6</v>
      </c>
      <c r="B13" s="5">
        <v>6</v>
      </c>
      <c r="C13" s="6" t="s">
        <v>7</v>
      </c>
    </row>
    <row r="14" spans="1:3" ht="232.5" customHeight="1" thickBot="1" x14ac:dyDescent="0.3">
      <c r="A14" s="4" t="s">
        <v>8</v>
      </c>
      <c r="B14" s="5">
        <v>9</v>
      </c>
      <c r="C14" s="7" t="s">
        <v>9</v>
      </c>
    </row>
    <row r="15" spans="1:3" ht="16.5" thickBot="1" x14ac:dyDescent="0.3">
      <c r="A15" s="50" t="s">
        <v>61</v>
      </c>
      <c r="B15" s="50">
        <f>SUM(B10:B14)</f>
        <v>402</v>
      </c>
      <c r="C15" s="9"/>
    </row>
    <row r="16" spans="1:3" x14ac:dyDescent="0.25">
      <c r="B16" s="8"/>
      <c r="C16" s="9"/>
    </row>
    <row r="17" spans="1:1" x14ac:dyDescent="0.25">
      <c r="A17" t="s">
        <v>59</v>
      </c>
    </row>
    <row r="18" spans="1:1" x14ac:dyDescent="0.25">
      <c r="A18" t="s">
        <v>60</v>
      </c>
    </row>
  </sheetData>
  <mergeCells count="4">
    <mergeCell ref="A2:C2"/>
    <mergeCell ref="A3:C3"/>
    <mergeCell ref="A5:C5"/>
    <mergeCell ref="A6:C6"/>
  </mergeCells>
  <pageMargins left="0.70866141732283472" right="0.70866141732283472" top="0" bottom="0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6BED-AB2F-4B53-8647-26C908EA5FA8}">
  <sheetPr>
    <pageSetUpPr fitToPage="1"/>
  </sheetPr>
  <dimension ref="A1:B108"/>
  <sheetViews>
    <sheetView topLeftCell="A76" zoomScaleNormal="100" workbookViewId="0">
      <selection activeCell="A34" sqref="A34"/>
    </sheetView>
  </sheetViews>
  <sheetFormatPr baseColWidth="10" defaultRowHeight="15" x14ac:dyDescent="0.25"/>
  <cols>
    <col min="1" max="1" width="49.5703125" customWidth="1"/>
    <col min="2" max="2" width="15.140625" style="12" customWidth="1"/>
  </cols>
  <sheetData>
    <row r="1" spans="1:2" ht="15.75" x14ac:dyDescent="0.25">
      <c r="A1" s="58" t="s">
        <v>65</v>
      </c>
      <c r="B1" s="58"/>
    </row>
    <row r="2" spans="1:2" ht="15.75" x14ac:dyDescent="0.25">
      <c r="A2" s="58" t="s">
        <v>69</v>
      </c>
      <c r="B2" s="58"/>
    </row>
    <row r="3" spans="1:2" ht="15.75" x14ac:dyDescent="0.25">
      <c r="A3" s="58" t="s">
        <v>41</v>
      </c>
      <c r="B3" s="58"/>
    </row>
    <row r="4" spans="1:2" ht="15.75" x14ac:dyDescent="0.25">
      <c r="A4" s="58" t="s">
        <v>42</v>
      </c>
      <c r="B4" s="58"/>
    </row>
    <row r="5" spans="1:2" ht="15.75" x14ac:dyDescent="0.25">
      <c r="A5" s="58" t="s">
        <v>43</v>
      </c>
      <c r="B5" s="58"/>
    </row>
    <row r="6" spans="1:2" ht="15.75" x14ac:dyDescent="0.25">
      <c r="A6" s="32"/>
      <c r="B6" s="32"/>
    </row>
    <row r="7" spans="1:2" ht="15.75" x14ac:dyDescent="0.25">
      <c r="A7" s="58" t="s">
        <v>44</v>
      </c>
      <c r="B7" s="58"/>
    </row>
    <row r="8" spans="1:2" ht="15.75" thickBot="1" x14ac:dyDescent="0.3"/>
    <row r="9" spans="1:2" ht="16.5" thickBot="1" x14ac:dyDescent="0.3">
      <c r="A9" s="18" t="s">
        <v>14</v>
      </c>
      <c r="B9" s="17" t="s">
        <v>15</v>
      </c>
    </row>
    <row r="10" spans="1:2" ht="16.5" thickBot="1" x14ac:dyDescent="0.3">
      <c r="A10" s="27" t="s">
        <v>22</v>
      </c>
      <c r="B10" s="28" t="s">
        <v>1</v>
      </c>
    </row>
    <row r="11" spans="1:2" ht="15.75" x14ac:dyDescent="0.25">
      <c r="A11" s="25" t="s">
        <v>17</v>
      </c>
      <c r="B11" s="26">
        <v>4</v>
      </c>
    </row>
    <row r="12" spans="1:2" ht="15.75" x14ac:dyDescent="0.25">
      <c r="A12" s="21" t="s">
        <v>16</v>
      </c>
      <c r="B12" s="22">
        <v>5</v>
      </c>
    </row>
    <row r="13" spans="1:2" ht="15.75" x14ac:dyDescent="0.25">
      <c r="A13" s="21" t="s">
        <v>18</v>
      </c>
      <c r="B13" s="22">
        <v>1</v>
      </c>
    </row>
    <row r="14" spans="1:2" ht="16.5" thickBot="1" x14ac:dyDescent="0.3">
      <c r="A14" s="23" t="s">
        <v>19</v>
      </c>
      <c r="B14" s="24">
        <v>1</v>
      </c>
    </row>
    <row r="15" spans="1:2" ht="15.75" x14ac:dyDescent="0.25">
      <c r="A15" s="15" t="s">
        <v>21</v>
      </c>
      <c r="B15" s="14">
        <f>SUM(B11:B14)</f>
        <v>11</v>
      </c>
    </row>
    <row r="16" spans="1:2" ht="16.5" thickBot="1" x14ac:dyDescent="0.3">
      <c r="A16" s="10"/>
      <c r="B16" s="11"/>
    </row>
    <row r="17" spans="1:2" ht="16.5" thickBot="1" x14ac:dyDescent="0.3">
      <c r="A17" s="16" t="s">
        <v>24</v>
      </c>
      <c r="B17" s="17" t="s">
        <v>1</v>
      </c>
    </row>
    <row r="18" spans="1:2" ht="15.75" x14ac:dyDescent="0.25">
      <c r="A18" s="29" t="s">
        <v>16</v>
      </c>
      <c r="B18" s="30">
        <v>1</v>
      </c>
    </row>
    <row r="19" spans="1:2" ht="16.5" thickBot="1" x14ac:dyDescent="0.3">
      <c r="A19" s="23" t="s">
        <v>18</v>
      </c>
      <c r="B19" s="24">
        <v>1</v>
      </c>
    </row>
    <row r="20" spans="1:2" ht="15.75" x14ac:dyDescent="0.25">
      <c r="A20" s="15" t="s">
        <v>21</v>
      </c>
      <c r="B20" s="14">
        <f>SUM(B17:B19)</f>
        <v>2</v>
      </c>
    </row>
    <row r="21" spans="1:2" ht="16.5" thickBot="1" x14ac:dyDescent="0.3">
      <c r="A21" s="10"/>
      <c r="B21" s="11"/>
    </row>
    <row r="22" spans="1:2" ht="16.5" thickBot="1" x14ac:dyDescent="0.3">
      <c r="A22" s="16" t="s">
        <v>25</v>
      </c>
      <c r="B22" s="17" t="s">
        <v>1</v>
      </c>
    </row>
    <row r="23" spans="1:2" ht="15.75" x14ac:dyDescent="0.25">
      <c r="A23" s="29" t="s">
        <v>16</v>
      </c>
      <c r="B23" s="30">
        <v>7</v>
      </c>
    </row>
    <row r="24" spans="1:2" ht="16.5" thickBot="1" x14ac:dyDescent="0.3">
      <c r="A24" s="23" t="s">
        <v>17</v>
      </c>
      <c r="B24" s="24">
        <v>17</v>
      </c>
    </row>
    <row r="25" spans="1:2" ht="15.75" x14ac:dyDescent="0.25">
      <c r="A25" s="15" t="s">
        <v>21</v>
      </c>
      <c r="B25" s="14">
        <f>SUM(B22:B24)</f>
        <v>24</v>
      </c>
    </row>
    <row r="26" spans="1:2" ht="16.5" thickBot="1" x14ac:dyDescent="0.3">
      <c r="A26" s="10"/>
      <c r="B26" s="11"/>
    </row>
    <row r="27" spans="1:2" ht="16.5" thickBot="1" x14ac:dyDescent="0.3">
      <c r="A27" s="16" t="s">
        <v>26</v>
      </c>
      <c r="B27" s="17" t="s">
        <v>1</v>
      </c>
    </row>
    <row r="28" spans="1:2" ht="15.75" x14ac:dyDescent="0.25">
      <c r="A28" s="29" t="s">
        <v>16</v>
      </c>
      <c r="B28" s="30">
        <v>2</v>
      </c>
    </row>
    <row r="29" spans="1:2" ht="16.5" thickBot="1" x14ac:dyDescent="0.3">
      <c r="A29" s="23" t="s">
        <v>17</v>
      </c>
      <c r="B29" s="24">
        <v>1</v>
      </c>
    </row>
    <row r="30" spans="1:2" ht="15.75" x14ac:dyDescent="0.25">
      <c r="A30" s="15" t="s">
        <v>21</v>
      </c>
      <c r="B30" s="14">
        <f>SUM(B27:B29)</f>
        <v>3</v>
      </c>
    </row>
    <row r="31" spans="1:2" ht="16.5" thickBot="1" x14ac:dyDescent="0.3">
      <c r="A31" s="10"/>
      <c r="B31" s="11"/>
    </row>
    <row r="32" spans="1:2" ht="15.75" x14ac:dyDescent="0.25">
      <c r="A32" s="19" t="s">
        <v>27</v>
      </c>
      <c r="B32" s="20" t="s">
        <v>1</v>
      </c>
    </row>
    <row r="33" spans="1:2" ht="15.75" x14ac:dyDescent="0.25">
      <c r="A33" s="21" t="s">
        <v>16</v>
      </c>
      <c r="B33" s="22">
        <v>15</v>
      </c>
    </row>
    <row r="34" spans="1:2" ht="15.75" x14ac:dyDescent="0.25">
      <c r="A34" s="21" t="s">
        <v>17</v>
      </c>
      <c r="B34" s="22">
        <v>30</v>
      </c>
    </row>
    <row r="35" spans="1:2" ht="16.5" thickBot="1" x14ac:dyDescent="0.3">
      <c r="A35" s="23" t="s">
        <v>18</v>
      </c>
      <c r="B35" s="24">
        <v>2</v>
      </c>
    </row>
    <row r="36" spans="1:2" ht="15.75" x14ac:dyDescent="0.25">
      <c r="A36" s="15" t="s">
        <v>21</v>
      </c>
      <c r="B36" s="14">
        <f>SUM(B33:B35)</f>
        <v>47</v>
      </c>
    </row>
    <row r="37" spans="1:2" ht="16.5" thickBot="1" x14ac:dyDescent="0.3">
      <c r="A37" s="10"/>
      <c r="B37" s="11"/>
    </row>
    <row r="38" spans="1:2" ht="16.5" thickBot="1" x14ac:dyDescent="0.3">
      <c r="A38" s="16" t="s">
        <v>28</v>
      </c>
      <c r="B38" s="17" t="s">
        <v>1</v>
      </c>
    </row>
    <row r="39" spans="1:2" ht="15.75" x14ac:dyDescent="0.25">
      <c r="A39" s="29" t="s">
        <v>16</v>
      </c>
      <c r="B39" s="30">
        <v>1</v>
      </c>
    </row>
    <row r="40" spans="1:2" ht="16.5" thickBot="1" x14ac:dyDescent="0.3">
      <c r="A40" s="23" t="s">
        <v>18</v>
      </c>
      <c r="B40" s="24">
        <v>1</v>
      </c>
    </row>
    <row r="41" spans="1:2" ht="15.75" x14ac:dyDescent="0.25">
      <c r="A41" s="15" t="s">
        <v>21</v>
      </c>
      <c r="B41" s="14">
        <f>SUM(B38:B40)</f>
        <v>2</v>
      </c>
    </row>
    <row r="42" spans="1:2" ht="16.5" thickBot="1" x14ac:dyDescent="0.3">
      <c r="A42" s="10"/>
      <c r="B42" s="11"/>
    </row>
    <row r="43" spans="1:2" ht="15.75" x14ac:dyDescent="0.25">
      <c r="A43" s="19" t="s">
        <v>29</v>
      </c>
      <c r="B43" s="20" t="s">
        <v>1</v>
      </c>
    </row>
    <row r="44" spans="1:2" ht="15.75" x14ac:dyDescent="0.25">
      <c r="A44" s="21" t="s">
        <v>16</v>
      </c>
      <c r="B44" s="22">
        <v>5</v>
      </c>
    </row>
    <row r="45" spans="1:2" ht="15.75" x14ac:dyDescent="0.25">
      <c r="A45" s="21" t="s">
        <v>17</v>
      </c>
      <c r="B45" s="22">
        <v>10</v>
      </c>
    </row>
    <row r="46" spans="1:2" ht="16.5" thickBot="1" x14ac:dyDescent="0.3">
      <c r="A46" s="23" t="s">
        <v>18</v>
      </c>
      <c r="B46" s="24">
        <v>5</v>
      </c>
    </row>
    <row r="47" spans="1:2" ht="15.75" x14ac:dyDescent="0.25">
      <c r="A47" s="15" t="s">
        <v>21</v>
      </c>
      <c r="B47" s="14">
        <f>SUM(B44:B46)</f>
        <v>20</v>
      </c>
    </row>
    <row r="48" spans="1:2" ht="16.5" thickBot="1" x14ac:dyDescent="0.3">
      <c r="A48" s="10"/>
      <c r="B48" s="11"/>
    </row>
    <row r="49" spans="1:2" ht="16.5" thickBot="1" x14ac:dyDescent="0.3">
      <c r="A49" s="16" t="s">
        <v>30</v>
      </c>
      <c r="B49" s="17" t="s">
        <v>1</v>
      </c>
    </row>
    <row r="50" spans="1:2" ht="15.75" x14ac:dyDescent="0.25">
      <c r="A50" s="29" t="s">
        <v>16</v>
      </c>
      <c r="B50" s="30">
        <v>50</v>
      </c>
    </row>
    <row r="51" spans="1:2" ht="15.75" x14ac:dyDescent="0.25">
      <c r="A51" s="21" t="s">
        <v>17</v>
      </c>
      <c r="B51" s="22">
        <v>121</v>
      </c>
    </row>
    <row r="52" spans="1:2" ht="15.75" x14ac:dyDescent="0.25">
      <c r="A52" s="21" t="s">
        <v>20</v>
      </c>
      <c r="B52" s="22">
        <v>6</v>
      </c>
    </row>
    <row r="53" spans="1:2" ht="15.75" x14ac:dyDescent="0.25">
      <c r="A53" s="21" t="s">
        <v>18</v>
      </c>
      <c r="B53" s="22">
        <v>26</v>
      </c>
    </row>
    <row r="54" spans="1:2" ht="16.5" thickBot="1" x14ac:dyDescent="0.3">
      <c r="A54" s="23" t="s">
        <v>19</v>
      </c>
      <c r="B54" s="24">
        <v>8</v>
      </c>
    </row>
    <row r="55" spans="1:2" ht="15.75" x14ac:dyDescent="0.25">
      <c r="A55" s="15" t="s">
        <v>21</v>
      </c>
      <c r="B55" s="14">
        <f>SUM(B50:B54)</f>
        <v>211</v>
      </c>
    </row>
    <row r="56" spans="1:2" ht="16.5" thickBot="1" x14ac:dyDescent="0.3">
      <c r="A56" s="10"/>
      <c r="B56" s="11"/>
    </row>
    <row r="57" spans="1:2" ht="16.5" thickBot="1" x14ac:dyDescent="0.3">
      <c r="A57" s="16" t="s">
        <v>31</v>
      </c>
      <c r="B57" s="17" t="s">
        <v>1</v>
      </c>
    </row>
    <row r="58" spans="1:2" ht="15.75" x14ac:dyDescent="0.25">
      <c r="A58" s="29" t="s">
        <v>16</v>
      </c>
      <c r="B58" s="30">
        <v>4</v>
      </c>
    </row>
    <row r="59" spans="1:2" ht="16.5" thickBot="1" x14ac:dyDescent="0.3">
      <c r="A59" s="23" t="s">
        <v>17</v>
      </c>
      <c r="B59" s="24">
        <v>1</v>
      </c>
    </row>
    <row r="60" spans="1:2" ht="15.75" x14ac:dyDescent="0.25">
      <c r="A60" s="15" t="s">
        <v>21</v>
      </c>
      <c r="B60" s="14">
        <f>SUM(B57:B59)</f>
        <v>5</v>
      </c>
    </row>
    <row r="61" spans="1:2" ht="16.5" thickBot="1" x14ac:dyDescent="0.3">
      <c r="A61" s="10"/>
      <c r="B61" s="11"/>
    </row>
    <row r="62" spans="1:2" ht="16.5" thickBot="1" x14ac:dyDescent="0.3">
      <c r="A62" s="16" t="s">
        <v>32</v>
      </c>
      <c r="B62" s="17" t="s">
        <v>1</v>
      </c>
    </row>
    <row r="63" spans="1:2" ht="15.75" x14ac:dyDescent="0.25">
      <c r="A63" s="29" t="s">
        <v>16</v>
      </c>
      <c r="B63" s="30">
        <v>3</v>
      </c>
    </row>
    <row r="64" spans="1:2" ht="16.5" thickBot="1" x14ac:dyDescent="0.3">
      <c r="A64" s="23" t="s">
        <v>17</v>
      </c>
      <c r="B64" s="24">
        <v>1</v>
      </c>
    </row>
    <row r="65" spans="1:2" ht="15.75" x14ac:dyDescent="0.25">
      <c r="A65" s="15" t="s">
        <v>21</v>
      </c>
      <c r="B65" s="14">
        <f>SUM(B62:B64)</f>
        <v>4</v>
      </c>
    </row>
    <row r="66" spans="1:2" ht="16.5" thickBot="1" x14ac:dyDescent="0.3">
      <c r="A66" s="10"/>
      <c r="B66" s="11"/>
    </row>
    <row r="67" spans="1:2" ht="15.75" x14ac:dyDescent="0.25">
      <c r="A67" s="19" t="s">
        <v>33</v>
      </c>
      <c r="B67" s="20" t="s">
        <v>1</v>
      </c>
    </row>
    <row r="68" spans="1:2" ht="15.75" x14ac:dyDescent="0.25">
      <c r="A68" s="21" t="s">
        <v>16</v>
      </c>
      <c r="B68" s="22">
        <v>6</v>
      </c>
    </row>
    <row r="69" spans="1:2" ht="15.75" x14ac:dyDescent="0.25">
      <c r="A69" s="21" t="s">
        <v>17</v>
      </c>
      <c r="B69" s="22">
        <v>2</v>
      </c>
    </row>
    <row r="70" spans="1:2" ht="16.5" thickBot="1" x14ac:dyDescent="0.3">
      <c r="A70" s="23" t="s">
        <v>18</v>
      </c>
      <c r="B70" s="24">
        <v>3</v>
      </c>
    </row>
    <row r="71" spans="1:2" ht="15.75" x14ac:dyDescent="0.25">
      <c r="A71" s="15" t="s">
        <v>21</v>
      </c>
      <c r="B71" s="14">
        <f>SUM(B68:B70)</f>
        <v>11</v>
      </c>
    </row>
    <row r="72" spans="1:2" ht="16.5" thickBot="1" x14ac:dyDescent="0.3">
      <c r="A72" s="10"/>
      <c r="B72" s="11"/>
    </row>
    <row r="73" spans="1:2" ht="15.75" x14ac:dyDescent="0.25">
      <c r="A73" s="19" t="s">
        <v>34</v>
      </c>
      <c r="B73" s="20" t="s">
        <v>1</v>
      </c>
    </row>
    <row r="74" spans="1:2" ht="15.75" x14ac:dyDescent="0.25">
      <c r="A74" s="21" t="s">
        <v>16</v>
      </c>
      <c r="B74" s="22">
        <v>7</v>
      </c>
    </row>
    <row r="75" spans="1:2" ht="15.75" x14ac:dyDescent="0.25">
      <c r="A75" s="21" t="s">
        <v>17</v>
      </c>
      <c r="B75" s="22">
        <v>10</v>
      </c>
    </row>
    <row r="76" spans="1:2" ht="16.5" thickBot="1" x14ac:dyDescent="0.3">
      <c r="A76" s="23" t="s">
        <v>18</v>
      </c>
      <c r="B76" s="24">
        <v>1</v>
      </c>
    </row>
    <row r="77" spans="1:2" ht="15.75" x14ac:dyDescent="0.25">
      <c r="A77" s="15" t="s">
        <v>21</v>
      </c>
      <c r="B77" s="14">
        <f>SUM(B74:B76)</f>
        <v>18</v>
      </c>
    </row>
    <row r="78" spans="1:2" ht="16.5" thickBot="1" x14ac:dyDescent="0.3">
      <c r="A78" s="10"/>
      <c r="B78" s="11"/>
    </row>
    <row r="79" spans="1:2" ht="16.5" thickBot="1" x14ac:dyDescent="0.3">
      <c r="A79" s="16" t="s">
        <v>35</v>
      </c>
      <c r="B79" s="17" t="s">
        <v>1</v>
      </c>
    </row>
    <row r="80" spans="1:2" ht="15.75" x14ac:dyDescent="0.25">
      <c r="A80" s="29" t="s">
        <v>16</v>
      </c>
      <c r="B80" s="30">
        <v>1</v>
      </c>
    </row>
    <row r="81" spans="1:2" ht="16.5" thickBot="1" x14ac:dyDescent="0.3">
      <c r="A81" s="23" t="s">
        <v>17</v>
      </c>
      <c r="B81" s="24">
        <v>1</v>
      </c>
    </row>
    <row r="82" spans="1:2" ht="15.75" x14ac:dyDescent="0.25">
      <c r="A82" s="15" t="s">
        <v>21</v>
      </c>
      <c r="B82" s="14">
        <f>SUM(B79:B81)</f>
        <v>2</v>
      </c>
    </row>
    <row r="83" spans="1:2" ht="16.5" thickBot="1" x14ac:dyDescent="0.3">
      <c r="A83" s="10"/>
      <c r="B83" s="11"/>
    </row>
    <row r="84" spans="1:2" ht="16.5" thickBot="1" x14ac:dyDescent="0.3">
      <c r="A84" s="16" t="s">
        <v>36</v>
      </c>
      <c r="B84" s="17" t="s">
        <v>1</v>
      </c>
    </row>
    <row r="85" spans="1:2" ht="15.75" x14ac:dyDescent="0.25">
      <c r="A85" s="29" t="s">
        <v>16</v>
      </c>
      <c r="B85" s="30">
        <v>5</v>
      </c>
    </row>
    <row r="86" spans="1:2" ht="16.5" thickBot="1" x14ac:dyDescent="0.3">
      <c r="A86" s="23" t="s">
        <v>17</v>
      </c>
      <c r="B86" s="24">
        <v>10</v>
      </c>
    </row>
    <row r="87" spans="1:2" ht="15.75" x14ac:dyDescent="0.25">
      <c r="A87" s="15" t="s">
        <v>21</v>
      </c>
      <c r="B87" s="14">
        <f>SUM(B84:B86)</f>
        <v>15</v>
      </c>
    </row>
    <row r="88" spans="1:2" ht="16.5" thickBot="1" x14ac:dyDescent="0.3">
      <c r="A88" s="10"/>
      <c r="B88" s="11"/>
    </row>
    <row r="89" spans="1:2" ht="16.5" thickBot="1" x14ac:dyDescent="0.3">
      <c r="A89" s="16" t="s">
        <v>37</v>
      </c>
      <c r="B89" s="17" t="s">
        <v>1</v>
      </c>
    </row>
    <row r="90" spans="1:2" ht="15.75" x14ac:dyDescent="0.25">
      <c r="A90" s="29" t="s">
        <v>16</v>
      </c>
      <c r="B90" s="30">
        <v>1</v>
      </c>
    </row>
    <row r="91" spans="1:2" ht="16.5" thickBot="1" x14ac:dyDescent="0.3">
      <c r="A91" s="23" t="s">
        <v>18</v>
      </c>
      <c r="B91" s="24">
        <v>1</v>
      </c>
    </row>
    <row r="92" spans="1:2" ht="15.75" x14ac:dyDescent="0.25">
      <c r="A92" s="15" t="s">
        <v>21</v>
      </c>
      <c r="B92" s="14">
        <f>SUM(B89:B91)</f>
        <v>2</v>
      </c>
    </row>
    <row r="93" spans="1:2" ht="16.5" thickBot="1" x14ac:dyDescent="0.3">
      <c r="A93" s="10"/>
      <c r="B93" s="11"/>
    </row>
    <row r="94" spans="1:2" ht="15.75" x14ac:dyDescent="0.25">
      <c r="A94" s="19" t="s">
        <v>38</v>
      </c>
      <c r="B94" s="20" t="s">
        <v>1</v>
      </c>
    </row>
    <row r="95" spans="1:2" ht="15.75" x14ac:dyDescent="0.25">
      <c r="A95" s="21" t="s">
        <v>16</v>
      </c>
      <c r="B95" s="22">
        <v>13</v>
      </c>
    </row>
    <row r="96" spans="1:2" ht="15.75" x14ac:dyDescent="0.25">
      <c r="A96" s="21" t="s">
        <v>17</v>
      </c>
      <c r="B96" s="22">
        <v>6</v>
      </c>
    </row>
    <row r="97" spans="1:2" ht="16.5" thickBot="1" x14ac:dyDescent="0.3">
      <c r="A97" s="23" t="s">
        <v>18</v>
      </c>
      <c r="B97" s="24">
        <v>4</v>
      </c>
    </row>
    <row r="98" spans="1:2" ht="15.75" x14ac:dyDescent="0.25">
      <c r="A98" s="15" t="s">
        <v>21</v>
      </c>
      <c r="B98" s="14">
        <f>SUM(B95:B97)</f>
        <v>23</v>
      </c>
    </row>
    <row r="99" spans="1:2" ht="16.5" thickBot="1" x14ac:dyDescent="0.3">
      <c r="A99" s="10"/>
      <c r="B99" s="11"/>
    </row>
    <row r="100" spans="1:2" ht="16.5" thickBot="1" x14ac:dyDescent="0.3">
      <c r="A100" s="16" t="s">
        <v>39</v>
      </c>
      <c r="B100" s="17" t="s">
        <v>1</v>
      </c>
    </row>
    <row r="101" spans="1:2" ht="15.75" x14ac:dyDescent="0.25">
      <c r="A101" s="29" t="s">
        <v>17</v>
      </c>
      <c r="B101" s="30">
        <v>1</v>
      </c>
    </row>
    <row r="102" spans="1:2" ht="16.5" thickBot="1" x14ac:dyDescent="0.3">
      <c r="A102" s="23" t="s">
        <v>18</v>
      </c>
      <c r="B102" s="24">
        <v>1</v>
      </c>
    </row>
    <row r="103" spans="1:2" ht="15.75" x14ac:dyDescent="0.25">
      <c r="A103" s="15" t="s">
        <v>21</v>
      </c>
      <c r="B103" s="14">
        <f>SUM(B100:B102)</f>
        <v>2</v>
      </c>
    </row>
    <row r="104" spans="1:2" ht="15.75" x14ac:dyDescent="0.25">
      <c r="A104" s="10"/>
      <c r="B104" s="11"/>
    </row>
    <row r="105" spans="1:2" ht="15.75" x14ac:dyDescent="0.25">
      <c r="A105" s="13" t="s">
        <v>23</v>
      </c>
      <c r="B105" s="14">
        <f>+B103+B98+B92+B87+B82+B77+B71+B65+B60+B55+B47+B41+B36+B30+B25+B20+B15</f>
        <v>402</v>
      </c>
    </row>
    <row r="107" spans="1:2" x14ac:dyDescent="0.25">
      <c r="A107" t="s">
        <v>59</v>
      </c>
    </row>
    <row r="108" spans="1:2" x14ac:dyDescent="0.25">
      <c r="A108" t="s">
        <v>60</v>
      </c>
    </row>
  </sheetData>
  <mergeCells count="6">
    <mergeCell ref="A7:B7"/>
    <mergeCell ref="A1:B1"/>
    <mergeCell ref="A2:B2"/>
    <mergeCell ref="A3:B3"/>
    <mergeCell ref="A4:B4"/>
    <mergeCell ref="A5:B5"/>
  </mergeCells>
  <pageMargins left="1.4960629921259843" right="0.70866141732283472" top="0" bottom="0" header="0.31496062992125984" footer="0.31496062992125984"/>
  <pageSetup scale="45" fitToWidth="0" orientation="portrait" r:id="rId1"/>
  <rowBreaks count="2" manualBreakCount="2">
    <brk id="47" max="1" man="1"/>
    <brk id="88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Anexo 2 Econ Copiadoras</vt:lpstr>
      <vt:lpstr>Anexo 2-1 Econ Copias</vt:lpstr>
      <vt:lpstr>Anexo 1 Tecnico Copiadoras</vt:lpstr>
      <vt:lpstr>Anexo 1-1 Tecnico Copiadoras</vt:lpstr>
      <vt:lpstr>'Anexo 1 Tecnico Copiadoras'!Área_de_impresión</vt:lpstr>
      <vt:lpstr>'Anexo 1-1 Tecnico Copiadoras'!Área_de_impresión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José Abraham Nieblas Camargo</cp:lastModifiedBy>
  <cp:lastPrinted>2024-02-27T17:15:39Z</cp:lastPrinted>
  <dcterms:created xsi:type="dcterms:W3CDTF">2023-03-06T16:06:30Z</dcterms:created>
  <dcterms:modified xsi:type="dcterms:W3CDTF">2024-03-15T17:33:30Z</dcterms:modified>
</cp:coreProperties>
</file>